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<sst xmlns="http://schemas.openxmlformats.org/spreadsheetml/2006/main" count="26" uniqueCount="26">
  <si>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</si>
  <si>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UMQ030</t>
  </si>
  <si>
    <t xml:space="preserve">Ud</t>
  </si>
  <si>
    <t xml:space="preserve">Guarda urbana modular.</t>
  </si>
  <si>
    <r>
      <rPr>
        <b/>
        <sz val="7.80"/>
        <color rgb="FF000000"/>
        <rFont val="A"/>
        <family val="2"/>
      </rPr>
      <t xml:space="preserve">Guarda modular de aço laminado a quente, série BT, modelo BTL "TRENZA METAL", de 2,00x0,90 m, acabamento em cor cinzento aço, com textura férrea, e placas de ancoragem série PBT para aparafusar</t>
    </r>
    <r>
      <rPr>
        <sz val="7.80"/>
        <color rgb="FF000000"/>
        <rFont val="A"/>
        <family val="2"/>
      </rPr>
      <t xml:space="preserve">.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</si>
  <si>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</si>
  <si>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</si>
  <si>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</si>
  <si>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</si>
  <si>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</si>
  <si>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</si>
  <si>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mt26aae025ae</t>
  </si>
  <si>
    <t xml:space="preserve">m</t>
  </si>
  <si>
    <t xml:space="preserve">Guarda modular de aço laminado a quente, série BT, modelo BTL "TRENZA METAL", de 2,00x0,90 m, acabamento em cor cinzento aço, com textura férrea, inclusive complementos e acessórios de montagem.</t>
  </si>
  <si>
    <t xml:space="preserve">mo041</t>
  </si>
  <si>
    <t xml:space="preserve">h</t>
  </si>
  <si>
    <t xml:space="preserve">Oficial de 1ª construção de obra civil.</t>
  </si>
  <si>
    <t xml:space="preserve">mo087</t>
  </si>
  <si>
    <t xml:space="preserve">h</t>
  </si>
  <si>
    <t xml:space="preserve">Ajudante de construção de obra civil.</t>
  </si>
  <si>
    <t xml:space="preserve">%</t>
  </si>
  <si>
    <t xml:space="preserve">Meios auxiliares</t>
  </si>
  <si>
    <t xml:space="preserve">%</t>
  </si>
  <si>
    <t xml:space="preserve">Custos indirectos</t>
  </si>
  <si>
    <t xml:space="preserve">Custo de manutenção decenal: 135,71€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</si>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</sst>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3.84" customWidth="1"/>
    <col min="2" max="2" width="3.79" customWidth="1"/>
    <col min="3" max="3" width="1.17" customWidth="1"/>
    <col min="4" max="4" width="16.47" customWidth="1"/>
    <col min="5" max="5" width="53.04" customWidth="1"/>
    <col min="6" max="6" width="1.60" customWidth="1"/>
    <col min="7" max="7" width="4.81" customWidth="1"/>
    <col min="8" max="8" width="5.10" customWidth="1"/>
    <col min="9" max="9" width="8.01" customWidth="1"/>
    <col min="10" max="10" width="1.60" customWidth="1"/>
    <col min="11" max="11" width="9.62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3"/>
      <c r="C3" s="3"/>
      <c r="D3" s="4" t="s">
        <v>2</v>
      </c>
      <c r="E3" s="3" t="s">
        <v>3</v>
      </c>
      <c r="F3" s="3"/>
      <c r="G3" s="5"/>
      <c r="H3" s="5"/>
      <c r="I3" s="5"/>
      <c r="J3" s="5"/>
      <c r="K3" s="5"/>
    </row>
    <row r="4" spans="1:11" ht="21.6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 t="s">
        <v>8</v>
      </c>
      <c r="G7" s="9"/>
      <c r="H7" s="9" t="s">
        <v>9</v>
      </c>
      <c r="I7" s="9"/>
      <c r="J7" s="9" t="s">
        <v>10</v>
      </c>
      <c r="K7" s="9"/>
    </row>
    <row r="8" spans="1:11" ht="31.2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4">
        <v>2.000000</v>
      </c>
      <c r="G8" s="14"/>
      <c r="H8" s="16">
        <v>211.000000</v>
      </c>
      <c r="I8" s="16"/>
      <c r="J8" s="16">
        <f ca="1">ROUND(INDIRECT(ADDRESS(ROW()+(0), COLUMN()+(-4), 1))*INDIRECT(ADDRESS(ROW()+(0), COLUMN()+(-2), 1)), 2)</f>
        <v>422.000000</v>
      </c>
      <c r="K8" s="16"/>
    </row>
    <row r="9" spans="1:11" ht="12.0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9">
        <v>0.703000</v>
      </c>
      <c r="G9" s="19"/>
      <c r="H9" s="20">
        <v>16.850000</v>
      </c>
      <c r="I9" s="20"/>
      <c r="J9" s="20">
        <f ca="1">ROUND(INDIRECT(ADDRESS(ROW()+(0), COLUMN()+(-4), 1))*INDIRECT(ADDRESS(ROW()+(0), COLUMN()+(-2), 1)), 2)</f>
        <v>11.850000</v>
      </c>
      <c r="K9" s="20"/>
    </row>
    <row r="10" spans="1:11" ht="12.00" thickBot="1" customHeight="1">
      <c r="A10" s="17" t="s">
        <v>17</v>
      </c>
      <c r="B10" s="21" t="s">
        <v>18</v>
      </c>
      <c r="C10" s="22" t="s">
        <v>19</v>
      </c>
      <c r="D10" s="22"/>
      <c r="E10" s="22"/>
      <c r="F10" s="23">
        <v>0.703000</v>
      </c>
      <c r="G10" s="23"/>
      <c r="H10" s="24">
        <v>16.450000</v>
      </c>
      <c r="I10" s="24"/>
      <c r="J10" s="24">
        <f ca="1">ROUND(INDIRECT(ADDRESS(ROW()+(0), COLUMN()+(-4), 1))*INDIRECT(ADDRESS(ROW()+(0), COLUMN()+(-2), 1)), 2)</f>
        <v>11.560000</v>
      </c>
      <c r="K10" s="24"/>
    </row>
    <row r="11" spans="1:11" ht="12.00" thickBot="1" customHeight="1">
      <c r="A11" s="17"/>
      <c r="B11" s="12" t="s">
        <v>20</v>
      </c>
      <c r="C11" s="10" t="s">
        <v>21</v>
      </c>
      <c r="D11" s="10"/>
      <c r="E11" s="10"/>
      <c r="F11" s="14">
        <v>2.000000</v>
      </c>
      <c r="G11" s="14"/>
      <c r="H11" s="16">
        <f ca="1">ROUND(SUM(INDIRECT(ADDRESS(ROW()+(-1), COLUMN()+(2), 1)),INDIRECT(ADDRESS(ROW()+(-2), COLUMN()+(2), 1)),INDIRECT(ADDRESS(ROW()+(-3), COLUMN()+(2), 1))), 2)</f>
        <v>445.410000</v>
      </c>
      <c r="I11" s="16"/>
      <c r="J11" s="16">
        <f ca="1">ROUND(INDIRECT(ADDRESS(ROW()+(0), COLUMN()+(-4), 1))*INDIRECT(ADDRESS(ROW()+(0), COLUMN()+(-2), 1))/100, 2)</f>
        <v>8.910000</v>
      </c>
      <c r="K11" s="16"/>
    </row>
    <row r="12" spans="1:11" ht="12.00" thickBot="1" customHeight="1">
      <c r="A12" s="22"/>
      <c r="B12" s="21" t="s">
        <v>22</v>
      </c>
      <c r="C12" s="22" t="s">
        <v>23</v>
      </c>
      <c r="D12" s="22"/>
      <c r="E12" s="22"/>
      <c r="F12" s="23">
        <v>3.000000</v>
      </c>
      <c r="G12" s="23"/>
      <c r="H12" s="24">
        <f ca="1">ROUND(SUM(INDIRECT(ADDRESS(ROW()+(-1), COLUMN()+(2), 1)),INDIRECT(ADDRESS(ROW()+(-2), COLUMN()+(2), 1)),INDIRECT(ADDRESS(ROW()+(-3), COLUMN()+(2), 1)),INDIRECT(ADDRESS(ROW()+(-4), COLUMN()+(2), 1))), 2)</f>
        <v>454.320000</v>
      </c>
      <c r="I12" s="24"/>
      <c r="J12" s="24">
        <f ca="1">ROUND(INDIRECT(ADDRESS(ROW()+(0), COLUMN()+(-4), 1))*INDIRECT(ADDRESS(ROW()+(0), COLUMN()+(-2), 1))/100, 2)</f>
        <v>13.630000</v>
      </c>
      <c r="K12" s="24"/>
    </row>
    <row r="13" spans="1:11" ht="12.00" thickBot="1" customHeight="1">
      <c r="A13" s="6" t="s">
        <v>24</v>
      </c>
      <c r="B13" s="7"/>
      <c r="C13" s="7"/>
      <c r="D13" s="7"/>
      <c r="E13" s="7"/>
      <c r="F13" s="25"/>
      <c r="G13" s="25"/>
      <c r="H13" s="6" t="s">
        <v>25</v>
      </c>
      <c r="I13" s="6"/>
      <c r="J13" s="26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467.950000</v>
      </c>
      <c r="K13" s="26"/>
    </row>
  </sheetData>
  <mergeCells count="34">
    <mergeCell ref="A1:K1"/>
    <mergeCell ref="A3:C3"/>
    <mergeCell ref="E3:F3"/>
    <mergeCell ref="G3:H3"/>
    <mergeCell ref="I3:J3"/>
    <mergeCell ref="A4:K4"/>
    <mergeCell ref="C7:E7"/>
    <mergeCell ref="F7:G7"/>
    <mergeCell ref="H7:I7"/>
    <mergeCell ref="J7:K7"/>
    <mergeCell ref="C8:E8"/>
    <mergeCell ref="F8:G8"/>
    <mergeCell ref="H8:I8"/>
    <mergeCell ref="J8:K8"/>
    <mergeCell ref="C9:E9"/>
    <mergeCell ref="F9:G9"/>
    <mergeCell ref="H9:I9"/>
    <mergeCell ref="J9:K9"/>
    <mergeCell ref="C10:E10"/>
    <mergeCell ref="F10:G10"/>
    <mergeCell ref="H10:I10"/>
    <mergeCell ref="J10:K10"/>
    <mergeCell ref="C11:E11"/>
    <mergeCell ref="F11:G11"/>
    <mergeCell ref="H11:I11"/>
    <mergeCell ref="J11:K11"/>
    <mergeCell ref="C12:E12"/>
    <mergeCell ref="F12:G12"/>
    <mergeCell ref="H12:I12"/>
    <mergeCell ref="J12:K12"/>
    <mergeCell ref="A13:E13"/>
    <mergeCell ref="F13:G13"/>
    <mergeCell ref="H13:I13"/>
    <mergeCell ref="J13:K13"/>
  </mergeCells>
  <pageMargins left="0.620079" right="0.472441" top="0.472441" bottom="0.472441" header="0.0" footer="0.0"/>
  <pageSetup paperSize="9" orientation="portrait"/>
  <rowBreaks count="0" manualBreakCount="0">
    </rowBreaks>
</worksheet>
</file>